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795" windowHeight="12525" activeTab="0"/>
  </bookViews>
  <sheets>
    <sheet name="Tabelle1" sheetId="1" r:id="rId1"/>
    <sheet name="Tabelle2" sheetId="2" r:id="rId2"/>
    <sheet name="Tabelle3" sheetId="3" r:id="rId3"/>
  </sheets>
  <definedNames>
    <definedName name="_xlnm.Print_Area" localSheetId="0">'Tabelle1'!$A$1:$D$34</definedName>
  </definedNames>
  <calcPr fullCalcOnLoad="1"/>
</workbook>
</file>

<file path=xl/sharedStrings.xml><?xml version="1.0" encoding="utf-8"?>
<sst xmlns="http://schemas.openxmlformats.org/spreadsheetml/2006/main" count="37" uniqueCount="36">
  <si>
    <t>Bauteile</t>
  </si>
  <si>
    <t>Fundamente</t>
  </si>
  <si>
    <t>Pultdach  20°</t>
  </si>
  <si>
    <t>Außenfassade Wärmedämmverbundsystem</t>
  </si>
  <si>
    <t>Außenanlagen</t>
  </si>
  <si>
    <t>Satteldach 20°, Pfanne</t>
  </si>
  <si>
    <t>Gesamtsumme   Brutto</t>
  </si>
  <si>
    <t>Sanierung Altbau Flur</t>
  </si>
  <si>
    <t>IT-Verkabelung</t>
  </si>
  <si>
    <t>Außenfassade Trespa</t>
  </si>
  <si>
    <t>Baunebenkosten für Modulbau</t>
  </si>
  <si>
    <t>Kosten
Brutto</t>
  </si>
  <si>
    <t>Abbruch Stallgebäude</t>
  </si>
  <si>
    <t>Laubengang</t>
  </si>
  <si>
    <t>Ver- Entsorgungsleitungen inkl. Nebenkosten</t>
  </si>
  <si>
    <t>Raumteiler und Möbel für Aula</t>
  </si>
  <si>
    <t>Flachdach</t>
  </si>
  <si>
    <t>Dachverstärkung für Sternwarte</t>
  </si>
  <si>
    <t>Zusammenlegung Alarmierungsanlage 
Notfall Warnsystem "Amokalarm"</t>
  </si>
  <si>
    <t xml:space="preserve">Nr </t>
  </si>
  <si>
    <r>
      <t xml:space="preserve">2-geschossige Bauweise Baukörper </t>
    </r>
  </si>
  <si>
    <t xml:space="preserve">Erweiterung der Gemeinschaftsschule   - 2. BA Modulbauweise - </t>
  </si>
  <si>
    <t xml:space="preserve">Kostenberechnung   </t>
  </si>
  <si>
    <t>Außenfassade Wärmedämmverbundsystem, Sockel Trespa</t>
  </si>
  <si>
    <t xml:space="preserve">Möbel, Ausstattung 8 Klassenräume, 4 Gruppenräume </t>
  </si>
  <si>
    <t xml:space="preserve">Alternativen </t>
  </si>
  <si>
    <t>Mehr- 
Minderkosten</t>
  </si>
  <si>
    <t>inkl. Aufzug, Fluchttreppe, Bodenbeläge, Maler, Fliesen, Heizungs-, Sanitär-, Elektro u. EDV-Installation, Sonnenschutz</t>
  </si>
  <si>
    <t>Standort zwischen Gemeinschaftsschule (Gebäudeteil G) und Altbau der Grundschule (Gebäudeteil F) 
Außenmaße ca 35,00 m x 17,00 m, Höhe ca 7,20 m 
Zweigeschossige Bauweise, Bruttogeschossfläche ca 1.160 m²
8 Klassenräume   je 60 m²
6 Gruppenräume  je 30 m²
1 ZBV                       46 m²
2 Abstellräume     je 30 m²
WC Mädchen
WC Jungen
HA / Technik</t>
  </si>
  <si>
    <t>Be- und Entlüftungsanlage mit Wärmerückgewinnung</t>
  </si>
  <si>
    <t>Eigenständige Gasbrennwert-Heiztherme im Neubau</t>
  </si>
  <si>
    <t>Außenfassade 
Verblender bis EG, Wärmedämmverbundsystem ab OG</t>
  </si>
  <si>
    <t>Außenfassade Wärmedämmverbundsystem + Flachverblender</t>
  </si>
  <si>
    <t xml:space="preserve">Außenfassade WDV + Längsseiten Aluminium-Well-Fassade </t>
  </si>
  <si>
    <t>Die vorstehende Berechnung beinhaltet die Kosten für ein Gebäude aus vorgefertigten Modulen in einer Stahlsystembauweise mit einer bis zum EG verblendeten Außenfassade, OG mit Wärmedämmverbundsystem und einem Satteldach mit Pfanneneindeckung. 
Eine Kostenreduzierung ist bei Änderung der Ausstattungsmerkmalen möglich. Die Höhe der Minderkosten ist aus der nachstehenden Tabelle zu entnehmen.</t>
  </si>
  <si>
    <t>Schutzmaßnahmen der Flurwändoberflächen (Vandalismussicher)</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</si>
</sst>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8">
    <font>
      <sz val="10"/>
      <name val="Arial"/>
      <family val="0"/>
    </font>
    <font>
      <sz val="11"/>
      <name val="Arial"/>
      <family val="2"/>
    </font>
    <font>
      <b/>
      <sz val="11"/>
      <name val="Arial"/>
      <family val="2"/>
    </font>
    <font>
      <b/>
      <i/>
      <sz val="11"/>
      <name val="Arial"/>
      <family val="2"/>
    </font>
    <font>
      <i/>
      <sz val="11"/>
      <name val="Arial"/>
      <family val="2"/>
    </font>
    <font>
      <u val="single"/>
      <sz val="10"/>
      <color indexed="12"/>
      <name val="Arial"/>
      <family val="0"/>
    </font>
    <font>
      <u val="single"/>
      <sz val="10"/>
      <color indexed="36"/>
      <name val="Arial"/>
      <family val="0"/>
    </font>
    <font>
      <i/>
      <sz val="11"/>
      <color indexed="10"/>
      <name val="Arial"/>
      <family val="2"/>
    </font>
  </fonts>
  <fills count="2">
    <fill>
      <patternFill/>
    </fill>
    <fill>
      <patternFill patternType="gray125"/>
    </fill>
  </fills>
  <borders count="8">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
    <xf numFmtId="0" fontId="0" fillId="0" borderId="0" xfId="0" applyAlignment="1">
      <alignment/>
    </xf>
    <xf numFmtId="164" fontId="3" fillId="0" borderId="0" xfId="0" applyNumberFormat="1" applyFont="1" applyBorder="1" applyAlignment="1">
      <alignment/>
    </xf>
    <xf numFmtId="0" fontId="1" fillId="0" borderId="0" xfId="0" applyFont="1" applyBorder="1" applyAlignment="1">
      <alignment/>
    </xf>
    <xf numFmtId="0" fontId="2" fillId="0" borderId="0" xfId="0" applyFont="1" applyBorder="1" applyAlignment="1">
      <alignment/>
    </xf>
    <xf numFmtId="0" fontId="1" fillId="0" borderId="0" xfId="0" applyFont="1" applyBorder="1" applyAlignment="1">
      <alignment wrapText="1"/>
    </xf>
    <xf numFmtId="0" fontId="3" fillId="0" borderId="0" xfId="0" applyFont="1" applyBorder="1" applyAlignment="1">
      <alignment/>
    </xf>
    <xf numFmtId="164" fontId="1" fillId="0" borderId="0" xfId="0" applyNumberFormat="1" applyFont="1" applyBorder="1" applyAlignment="1">
      <alignment/>
    </xf>
    <xf numFmtId="164" fontId="2" fillId="0" borderId="0" xfId="0" applyNumberFormat="1" applyFont="1" applyBorder="1" applyAlignment="1">
      <alignment/>
    </xf>
    <xf numFmtId="164" fontId="1" fillId="0" borderId="1" xfId="0" applyNumberFormat="1" applyFont="1" applyBorder="1" applyAlignment="1">
      <alignment horizontal="right"/>
    </xf>
    <xf numFmtId="164" fontId="1" fillId="0" borderId="1" xfId="0" applyNumberFormat="1" applyFont="1" applyFill="1" applyBorder="1" applyAlignment="1">
      <alignment/>
    </xf>
    <xf numFmtId="164" fontId="4" fillId="0" borderId="1" xfId="0" applyNumberFormat="1" applyFont="1" applyBorder="1" applyAlignment="1">
      <alignment/>
    </xf>
    <xf numFmtId="164" fontId="4" fillId="0" borderId="1" xfId="0" applyNumberFormat="1" applyFont="1" applyFill="1" applyBorder="1" applyAlignment="1">
      <alignment/>
    </xf>
    <xf numFmtId="164" fontId="1" fillId="0" borderId="1" xfId="0" applyNumberFormat="1" applyFont="1" applyBorder="1" applyAlignment="1">
      <alignment/>
    </xf>
    <xf numFmtId="164" fontId="3" fillId="0" borderId="2" xfId="0" applyNumberFormat="1" applyFont="1" applyBorder="1" applyAlignment="1">
      <alignment/>
    </xf>
    <xf numFmtId="0" fontId="1" fillId="0" borderId="0" xfId="0" applyFont="1" applyBorder="1" applyAlignment="1">
      <alignment horizontal="center"/>
    </xf>
    <xf numFmtId="0" fontId="2" fillId="0" borderId="2"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3" fillId="0" borderId="3" xfId="0" applyFont="1" applyBorder="1" applyAlignment="1">
      <alignment wrapText="1"/>
    </xf>
    <xf numFmtId="0" fontId="4" fillId="0" borderId="4" xfId="0" applyFont="1" applyBorder="1" applyAlignment="1">
      <alignment wrapText="1"/>
    </xf>
    <xf numFmtId="0" fontId="1" fillId="0" borderId="5" xfId="0" applyFont="1" applyBorder="1" applyAlignment="1">
      <alignment/>
    </xf>
    <xf numFmtId="0" fontId="1" fillId="0" borderId="5" xfId="0" applyFont="1" applyBorder="1" applyAlignment="1">
      <alignment wrapText="1"/>
    </xf>
    <xf numFmtId="0" fontId="2" fillId="0" borderId="4" xfId="0" applyFont="1" applyBorder="1" applyAlignment="1">
      <alignment/>
    </xf>
    <xf numFmtId="0" fontId="3" fillId="0" borderId="4" xfId="0" applyFont="1" applyBorder="1" applyAlignment="1">
      <alignment wrapText="1"/>
    </xf>
    <xf numFmtId="0" fontId="1" fillId="0" borderId="6" xfId="0" applyFont="1" applyBorder="1" applyAlignment="1">
      <alignment horizontal="center"/>
    </xf>
    <xf numFmtId="0" fontId="2" fillId="0" borderId="7" xfId="0" applyFont="1" applyBorder="1" applyAlignment="1">
      <alignment/>
    </xf>
    <xf numFmtId="164" fontId="2" fillId="0" borderId="6" xfId="0" applyNumberFormat="1" applyFont="1" applyBorder="1" applyAlignment="1">
      <alignment/>
    </xf>
    <xf numFmtId="164" fontId="4" fillId="0" borderId="2" xfId="0" applyNumberFormat="1" applyFont="1" applyFill="1" applyBorder="1" applyAlignment="1">
      <alignment/>
    </xf>
    <xf numFmtId="164" fontId="7" fillId="0" borderId="1" xfId="0" applyNumberFormat="1" applyFont="1" applyBorder="1" applyAlignment="1">
      <alignment/>
    </xf>
    <xf numFmtId="164" fontId="3" fillId="0" borderId="2" xfId="0" applyNumberFormat="1" applyFont="1" applyBorder="1" applyAlignment="1">
      <alignment wrapText="1"/>
    </xf>
    <xf numFmtId="164" fontId="2" fillId="0" borderId="2" xfId="0" applyNumberFormat="1" applyFont="1" applyBorder="1" applyAlignment="1">
      <alignment horizontal="center" wrapText="1"/>
    </xf>
    <xf numFmtId="0" fontId="4" fillId="0" borderId="5" xfId="0" applyFont="1" applyBorder="1" applyAlignment="1">
      <alignment/>
    </xf>
    <xf numFmtId="0" fontId="4" fillId="0" borderId="0" xfId="0" applyFont="1" applyBorder="1" applyAlignment="1">
      <alignment/>
    </xf>
    <xf numFmtId="0" fontId="4" fillId="0" borderId="5" xfId="0" applyFont="1" applyBorder="1" applyAlignment="1">
      <alignment wrapText="1"/>
    </xf>
    <xf numFmtId="0" fontId="1" fillId="0" borderId="0" xfId="0" applyFont="1" applyBorder="1" applyAlignment="1">
      <alignment horizontal="left" wrapText="1"/>
    </xf>
    <xf numFmtId="0" fontId="1" fillId="0" borderId="0" xfId="0" applyFont="1" applyBorder="1" applyAlignment="1">
      <alignment horizontal="left"/>
    </xf>
    <xf numFmtId="0" fontId="2" fillId="0" borderId="0" xfId="0" applyFont="1" applyBorder="1" applyAlignment="1">
      <alignment horizontal="left" vertical="center"/>
    </xf>
    <xf numFmtId="0" fontId="2" fillId="0" borderId="0" xfId="0" applyFont="1" applyBorder="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4"/>
  <sheetViews>
    <sheetView tabSelected="1" workbookViewId="0" topLeftCell="A1">
      <selection activeCell="B12" sqref="B12"/>
    </sheetView>
  </sheetViews>
  <sheetFormatPr defaultColWidth="11.421875" defaultRowHeight="30" customHeight="1"/>
  <cols>
    <col min="1" max="1" width="5.7109375" style="14" customWidth="1"/>
    <col min="2" max="2" width="59.421875" style="2" customWidth="1"/>
    <col min="3" max="3" width="17.28125" style="6" customWidth="1"/>
    <col min="4" max="4" width="13.00390625" style="2" bestFit="1" customWidth="1"/>
    <col min="5" max="5" width="16.28125" style="2" bestFit="1" customWidth="1"/>
    <col min="6" max="16384" width="11.421875" style="2" customWidth="1"/>
  </cols>
  <sheetData>
    <row r="1" spans="1:4" ht="30" customHeight="1">
      <c r="A1" s="37" t="s">
        <v>21</v>
      </c>
      <c r="B1" s="37"/>
      <c r="C1" s="37"/>
      <c r="D1" s="37"/>
    </row>
    <row r="2" spans="1:4" ht="148.5" customHeight="1">
      <c r="A2" s="34" t="s">
        <v>28</v>
      </c>
      <c r="B2" s="35"/>
      <c r="C2" s="35"/>
      <c r="D2" s="35"/>
    </row>
    <row r="3" spans="1:7" s="3" customFormat="1" ht="28.5" customHeight="1">
      <c r="A3" s="37" t="s">
        <v>22</v>
      </c>
      <c r="B3" s="37"/>
      <c r="C3" s="37"/>
      <c r="D3" s="37"/>
      <c r="E3" s="36"/>
      <c r="F3" s="36"/>
      <c r="G3" s="36"/>
    </row>
    <row r="4" spans="1:5" s="3" customFormat="1" ht="30">
      <c r="A4" s="15" t="s">
        <v>19</v>
      </c>
      <c r="B4" s="22" t="s">
        <v>0</v>
      </c>
      <c r="C4" s="30" t="s">
        <v>11</v>
      </c>
      <c r="E4" s="4"/>
    </row>
    <row r="5" spans="1:5" s="5" customFormat="1" ht="23.25" customHeight="1">
      <c r="A5" s="14">
        <v>1</v>
      </c>
      <c r="B5" s="18" t="s">
        <v>20</v>
      </c>
      <c r="C5" s="1">
        <f>1100000*1.19</f>
        <v>1309000</v>
      </c>
      <c r="E5" s="2"/>
    </row>
    <row r="6" spans="1:5" s="5" customFormat="1" ht="31.5" customHeight="1">
      <c r="A6" s="16"/>
      <c r="B6" s="19" t="s">
        <v>27</v>
      </c>
      <c r="C6" s="13"/>
      <c r="E6" s="2"/>
    </row>
    <row r="7" spans="1:3" ht="30" customHeight="1">
      <c r="A7" s="17">
        <v>2</v>
      </c>
      <c r="B7" s="20" t="s">
        <v>1</v>
      </c>
      <c r="C7" s="12">
        <f>55000*1.19+50</f>
        <v>65500</v>
      </c>
    </row>
    <row r="8" spans="1:3" s="32" customFormat="1" ht="30" customHeight="1">
      <c r="A8" s="17">
        <v>3</v>
      </c>
      <c r="B8" s="33" t="s">
        <v>31</v>
      </c>
      <c r="C8" s="10">
        <v>45500</v>
      </c>
    </row>
    <row r="9" spans="1:3" s="32" customFormat="1" ht="30" customHeight="1">
      <c r="A9" s="17">
        <v>4</v>
      </c>
      <c r="B9" s="31" t="s">
        <v>5</v>
      </c>
      <c r="C9" s="10">
        <f>67000*1.19+70</f>
        <v>79800</v>
      </c>
    </row>
    <row r="10" spans="1:3" ht="30" customHeight="1">
      <c r="A10" s="17">
        <v>5</v>
      </c>
      <c r="B10" s="20" t="s">
        <v>29</v>
      </c>
      <c r="C10" s="8">
        <f>78500*1.19-15</f>
        <v>93400</v>
      </c>
    </row>
    <row r="11" spans="1:3" ht="30" customHeight="1">
      <c r="A11" s="17">
        <v>6</v>
      </c>
      <c r="B11" s="21" t="s">
        <v>35</v>
      </c>
      <c r="C11" s="8">
        <v>5200</v>
      </c>
    </row>
    <row r="12" spans="1:3" ht="30" customHeight="1">
      <c r="A12" s="17">
        <v>7</v>
      </c>
      <c r="B12" s="20" t="s">
        <v>10</v>
      </c>
      <c r="C12" s="8">
        <v>30000</v>
      </c>
    </row>
    <row r="13" spans="1:3" ht="30" customHeight="1">
      <c r="A13" s="17">
        <v>8</v>
      </c>
      <c r="B13" s="20" t="s">
        <v>14</v>
      </c>
      <c r="C13" s="9">
        <v>100000</v>
      </c>
    </row>
    <row r="14" spans="1:3" ht="30" customHeight="1">
      <c r="A14" s="17">
        <v>9</v>
      </c>
      <c r="B14" s="20" t="s">
        <v>30</v>
      </c>
      <c r="C14" s="9">
        <v>17000</v>
      </c>
    </row>
    <row r="15" spans="1:3" ht="30" customHeight="1">
      <c r="A15" s="17">
        <v>10</v>
      </c>
      <c r="B15" s="20" t="s">
        <v>8</v>
      </c>
      <c r="C15" s="12">
        <v>20000</v>
      </c>
    </row>
    <row r="16" spans="1:3" ht="30" customHeight="1">
      <c r="A16" s="17">
        <v>11</v>
      </c>
      <c r="B16" s="20" t="s">
        <v>4</v>
      </c>
      <c r="C16" s="12">
        <v>48000</v>
      </c>
    </row>
    <row r="17" spans="1:3" ht="30" customHeight="1">
      <c r="A17" s="17">
        <v>12</v>
      </c>
      <c r="B17" s="21" t="s">
        <v>24</v>
      </c>
      <c r="C17" s="12">
        <v>100000</v>
      </c>
    </row>
    <row r="18" spans="1:3" ht="30" customHeight="1">
      <c r="A18" s="17">
        <v>13</v>
      </c>
      <c r="B18" s="20" t="s">
        <v>13</v>
      </c>
      <c r="C18" s="12">
        <v>50000</v>
      </c>
    </row>
    <row r="19" spans="1:3" ht="30" customHeight="1">
      <c r="A19" s="17">
        <v>14</v>
      </c>
      <c r="B19" s="20" t="s">
        <v>12</v>
      </c>
      <c r="C19" s="12">
        <v>9000</v>
      </c>
    </row>
    <row r="20" spans="1:3" ht="30" customHeight="1">
      <c r="A20" s="17">
        <v>15</v>
      </c>
      <c r="B20" s="21" t="s">
        <v>18</v>
      </c>
      <c r="C20" s="9">
        <v>4000</v>
      </c>
    </row>
    <row r="21" spans="1:3" ht="30" customHeight="1">
      <c r="A21" s="17">
        <v>16</v>
      </c>
      <c r="B21" s="20" t="s">
        <v>15</v>
      </c>
      <c r="C21" s="12">
        <v>9000</v>
      </c>
    </row>
    <row r="22" spans="1:3" ht="30" customHeight="1">
      <c r="A22" s="17">
        <v>17</v>
      </c>
      <c r="B22" s="20" t="s">
        <v>17</v>
      </c>
      <c r="C22" s="12"/>
    </row>
    <row r="23" spans="1:4" ht="30" customHeight="1">
      <c r="A23" s="17">
        <v>18</v>
      </c>
      <c r="B23" s="20" t="s">
        <v>7</v>
      </c>
      <c r="C23" s="11"/>
      <c r="D23" s="27">
        <v>50000</v>
      </c>
    </row>
    <row r="24" spans="1:3" s="3" customFormat="1" ht="40.5" customHeight="1" thickBot="1">
      <c r="A24" s="24"/>
      <c r="B24" s="25" t="s">
        <v>6</v>
      </c>
      <c r="C24" s="26">
        <f>SUM(C5:C23)</f>
        <v>1985400</v>
      </c>
    </row>
    <row r="25" spans="1:3" s="3" customFormat="1" ht="14.25" customHeight="1">
      <c r="A25" s="14"/>
      <c r="C25" s="7"/>
    </row>
    <row r="26" spans="1:3" s="3" customFormat="1" ht="96" customHeight="1">
      <c r="A26" s="34" t="s">
        <v>34</v>
      </c>
      <c r="B26" s="35"/>
      <c r="C26" s="35"/>
    </row>
    <row r="27" spans="1:3" ht="42.75" customHeight="1">
      <c r="A27" s="15" t="s">
        <v>19</v>
      </c>
      <c r="B27" s="23" t="s">
        <v>25</v>
      </c>
      <c r="C27" s="29" t="s">
        <v>26</v>
      </c>
    </row>
    <row r="28" spans="1:3" ht="30" customHeight="1">
      <c r="A28" s="17">
        <v>19</v>
      </c>
      <c r="B28" s="21" t="s">
        <v>3</v>
      </c>
      <c r="C28" s="28">
        <v>-83300</v>
      </c>
    </row>
    <row r="29" spans="1:3" ht="30" customHeight="1">
      <c r="A29" s="17">
        <v>20</v>
      </c>
      <c r="B29" s="21" t="s">
        <v>32</v>
      </c>
      <c r="C29" s="28">
        <v>-41600</v>
      </c>
    </row>
    <row r="30" spans="1:3" ht="30" customHeight="1">
      <c r="A30" s="17">
        <v>21</v>
      </c>
      <c r="B30" s="21" t="s">
        <v>23</v>
      </c>
      <c r="C30" s="28">
        <v>-68000</v>
      </c>
    </row>
    <row r="31" spans="1:3" ht="30" customHeight="1">
      <c r="A31" s="17">
        <v>22</v>
      </c>
      <c r="B31" s="21" t="s">
        <v>33</v>
      </c>
      <c r="C31" s="28">
        <v>-48790</v>
      </c>
    </row>
    <row r="32" spans="1:3" ht="30" customHeight="1">
      <c r="A32" s="17">
        <v>23</v>
      </c>
      <c r="B32" s="21" t="s">
        <v>9</v>
      </c>
      <c r="C32" s="12">
        <v>20000</v>
      </c>
    </row>
    <row r="33" spans="1:3" ht="30" customHeight="1">
      <c r="A33" s="17">
        <v>24</v>
      </c>
      <c r="B33" s="20" t="s">
        <v>2</v>
      </c>
      <c r="C33" s="12">
        <v>0</v>
      </c>
    </row>
    <row r="34" spans="1:3" ht="30" customHeight="1">
      <c r="A34" s="17">
        <v>25</v>
      </c>
      <c r="B34" s="21" t="s">
        <v>16</v>
      </c>
      <c r="C34" s="28">
        <v>-80000</v>
      </c>
    </row>
  </sheetData>
  <mergeCells count="5">
    <mergeCell ref="A26:C26"/>
    <mergeCell ref="E3:G3"/>
    <mergeCell ref="A1:D1"/>
    <mergeCell ref="A3:D3"/>
    <mergeCell ref="A2:D2"/>
  </mergeCells>
  <printOptions/>
  <pageMargins left="0.87" right="0.4724409448818898" top="0.51" bottom="0.4724409448818898" header="0.2362204724409449" footer="0.2362204724409449"/>
  <pageSetup horizontalDpi="600" verticalDpi="600" orientation="portrait" paperSize="9" scale="90" r:id="rId1"/>
  <headerFooter alignWithMargins="0">
    <oddFooter>&amp;CSeite &amp;P</oddFooter>
  </headerFooter>
  <rowBreaks count="1" manualBreakCount="1">
    <brk id="25" max="3"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Amt Probstei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Staske</dc:creator>
  <cp:keywords/>
  <dc:description/>
  <cp:lastModifiedBy>Frau Johansson	306-1307	102	III.2</cp:lastModifiedBy>
  <cp:lastPrinted>2010-06-03T09:59:15Z</cp:lastPrinted>
  <dcterms:created xsi:type="dcterms:W3CDTF">2010-02-23T12:27:47Z</dcterms:created>
  <dcterms:modified xsi:type="dcterms:W3CDTF">2010-06-03T12:50:08Z</dcterms:modified>
  <cp:category/>
  <cp:version/>
  <cp:contentType/>
  <cp:contentStatus/>
</cp:coreProperties>
</file>